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<sst xmlns="http://schemas.openxmlformats.org/spreadsheetml/2006/main" count="243" uniqueCount="73">
  <si>
    <t xml:space="preserve">Школа</t>
  </si>
  <si>
    <t xml:space="preserve">МОУ "Татищевский лицей"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</si>
  <si>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</si>
  <si>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</si>
  <si>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</si>
  <si>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</si>
  <si>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</si>
  <si>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Арзамасцева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</si>
  <si>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</si>
  <si>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</si>
  <si>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</si>
  <si>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</si>
  <si>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</si>
  <si>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</si>
  <si>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</si>
  <si>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</si>
  <si>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</si>
  <si>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</si>
  <si>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</si>
  <si>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</si>
  <si>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</si>
  <si>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</si>
  <si>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</si>
  <si>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</si>
  <si>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</si>
  <si>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</si>
  <si>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</si>
  <si>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</si>
  <si>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"Дружба"/яйца вареные</t>
  </si>
  <si>
    <t xml:space="preserve">210/10.1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</si>
  <si>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</si>
  <si>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</si>
  <si>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</si>
  <si>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</t>
  </si>
  <si>
    <t xml:space="preserve">1.5.</t>
  </si>
  <si>
    <t xml:space="preserve">фрукты</t>
  </si>
  <si>
    <t xml:space="preserve">Фрук сезонный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</si>
  <si>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</si>
  <si>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</si>
  <si>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</si>
  <si>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</si>
  <si>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</si>
  <si>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</si>
  <si>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</si>
  <si>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</si>
  <si>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</si>
  <si>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</si>
  <si>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отварные/куры отварные</t>
  </si>
  <si>
    <t xml:space="preserve">227/133</t>
  </si>
  <si>
    <t xml:space="preserve">Компот из плодов или ягод сушеных с С-витаминизацией</t>
  </si>
  <si>
    <t xml:space="preserve">Плов из отварной говядины</t>
  </si>
  <si>
    <t xml:space="preserve">Суп молочный с макаронными изделиями</t>
  </si>
  <si>
    <t xml:space="preserve">Кисель из концентрата на плодовых или ягодных экстрактах витаминизированный</t>
  </si>
  <si>
    <t xml:space="preserve">Кон.изд.</t>
  </si>
  <si>
    <t xml:space="preserve">Плюшка новомосковская</t>
  </si>
  <si>
    <t xml:space="preserve">Каша гречневая рассыпчатая/Бефстроганов из отварного мяса</t>
  </si>
  <si>
    <t xml:space="preserve">183/94</t>
  </si>
  <si>
    <t xml:space="preserve">Чай с сахаром с С-витаминизацией</t>
  </si>
  <si>
    <t xml:space="preserve">Каша рисовая молочная вязкая</t>
  </si>
  <si>
    <t xml:space="preserve">Бутерброд с маслом и сыром</t>
  </si>
  <si>
    <t xml:space="preserve">Каша гречневая рассыпчатая/Гуляш из отварной говядины</t>
  </si>
  <si>
    <t xml:space="preserve">183/97</t>
  </si>
  <si>
    <t xml:space="preserve">Гуляш из отварной говядины</t>
  </si>
  <si>
    <t xml:space="preserve">Напиток из плодов шиповника с С-витаминизацией</t>
  </si>
  <si>
    <t xml:space="preserve">Макаронные изделия отварные/биточки рубленные из птицы</t>
  </si>
  <si>
    <t xml:space="preserve">27.42</t>
  </si>
  <si>
    <t xml:space="preserve">227/135</t>
  </si>
  <si>
    <t xml:space="preserve">Каша овсяная "Геркулес" молочная вязкая</t>
  </si>
  <si>
    <t xml:space="preserve">Яйца вареные</t>
  </si>
  <si>
    <t xml:space="preserve">10.1.</t>
  </si>
  <si>
    <t xml:space="preserve">Запеканка из творога</t>
  </si>
  <si>
    <t xml:space="preserve">Сок фруктовый витаминизированный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</si>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</sst>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m"/>
    <numFmt numFmtId="167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6" activePane="bottomRight" state="frozen"/>
      <selection pane="topLeft" activeCell="A1" activeCellId="0" sqref="A1"/>
      <selection pane="topRight" activeCell="E1" activeCellId="0" sqref="E1"/>
      <selection pane="bottomLeft" activeCell="A156" activeCellId="0" sqref="A156"/>
      <selection pane="bottomRight" activeCell="N180" activeCellId="0" sqref="N180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6.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3" t="n">
        <v>10.97</v>
      </c>
      <c r="H6" s="23" t="n">
        <v>12.85</v>
      </c>
      <c r="I6" s="23" t="n">
        <v>33.81</v>
      </c>
      <c r="J6" s="23" t="n">
        <v>292.99</v>
      </c>
      <c r="K6" s="24" t="s">
        <v>29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0.2</v>
      </c>
      <c r="H8" s="30" t="n">
        <v>0</v>
      </c>
      <c r="I8" s="30" t="n">
        <v>9.3</v>
      </c>
      <c r="J8" s="30" t="n">
        <v>38</v>
      </c>
      <c r="K8" s="31" t="n">
        <v>302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50</v>
      </c>
      <c r="G9" s="30" t="n">
        <v>3.95</v>
      </c>
      <c r="H9" s="30" t="n">
        <v>0.5</v>
      </c>
      <c r="I9" s="30" t="n">
        <v>24.2</v>
      </c>
      <c r="J9" s="30" t="n">
        <v>123</v>
      </c>
      <c r="K9" s="31" t="s">
        <v>34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0.63</v>
      </c>
      <c r="H10" s="30" t="n">
        <v>0.33</v>
      </c>
      <c r="I10" s="30" t="n">
        <v>11.05</v>
      </c>
      <c r="J10" s="30" t="n">
        <v>52.27</v>
      </c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3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590</v>
      </c>
      <c r="G13" s="39" t="n">
        <f aca="false">SUM(G6:G12)</f>
        <v>15.75</v>
      </c>
      <c r="H13" s="39" t="n">
        <f aca="false">SUM(H6:H12)</f>
        <v>13.68</v>
      </c>
      <c r="I13" s="39" t="n">
        <f aca="false">SUM(I6:I12)</f>
        <v>78.36</v>
      </c>
      <c r="J13" s="39" t="n">
        <f aca="false">SUM(J6:J12)</f>
        <v>506.26</v>
      </c>
      <c r="K13" s="40"/>
      <c r="L13" s="39" t="n">
        <f aca="false">SUM(L6:L12)</f>
        <v>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37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46</v>
      </c>
      <c r="D24" s="46"/>
      <c r="E24" s="47"/>
      <c r="F24" s="48" t="n">
        <f aca="false">F13+F23</f>
        <v>590</v>
      </c>
      <c r="G24" s="48" t="n">
        <f aca="false">G13+G23</f>
        <v>15.75</v>
      </c>
      <c r="H24" s="48" t="n">
        <f aca="false">H13+H23</f>
        <v>13.68</v>
      </c>
      <c r="I24" s="48" t="n">
        <f aca="false">I13+I23</f>
        <v>78.36</v>
      </c>
      <c r="J24" s="48" t="n">
        <f aca="false">J13+J23</f>
        <v>506.26</v>
      </c>
      <c r="K24" s="48"/>
      <c r="L24" s="48" t="n">
        <f aca="false">L13+L23</f>
        <v>0</v>
      </c>
    </row>
    <row r="25" customFormat="false" ht="15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 t="s">
        <v>47</v>
      </c>
      <c r="F25" s="23" t="n">
        <v>300</v>
      </c>
      <c r="G25" s="23" t="n">
        <v>50.04</v>
      </c>
      <c r="H25" s="23" t="n">
        <v>40.97</v>
      </c>
      <c r="I25" s="23" t="n">
        <v>43.73</v>
      </c>
      <c r="J25" s="23" t="n">
        <v>475.14</v>
      </c>
      <c r="K25" s="24" t="s">
        <v>48</v>
      </c>
      <c r="L25" s="23"/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9"/>
      <c r="B27" s="26"/>
      <c r="C27" s="27"/>
      <c r="D27" s="32" t="s">
        <v>30</v>
      </c>
      <c r="E27" s="29" t="s">
        <v>49</v>
      </c>
      <c r="F27" s="30" t="n">
        <v>200</v>
      </c>
      <c r="G27" s="30" t="n">
        <v>1.2</v>
      </c>
      <c r="H27" s="30" t="n">
        <v>0.1</v>
      </c>
      <c r="I27" s="30" t="n">
        <v>29.5</v>
      </c>
      <c r="J27" s="30" t="n">
        <v>127</v>
      </c>
      <c r="K27" s="31" t="n">
        <v>309</v>
      </c>
      <c r="L27" s="30"/>
    </row>
    <row r="28" customFormat="false" ht="15" hidden="false" customHeight="false" outlineLevel="0" collapsed="false">
      <c r="A28" s="49"/>
      <c r="B28" s="26"/>
      <c r="C28" s="27"/>
      <c r="D28" s="32" t="s">
        <v>32</v>
      </c>
      <c r="E28" s="29" t="s">
        <v>33</v>
      </c>
      <c r="F28" s="50" t="n">
        <v>50</v>
      </c>
      <c r="G28" s="30" t="n">
        <v>3.95</v>
      </c>
      <c r="H28" s="50" t="n">
        <v>0.5</v>
      </c>
      <c r="I28" s="30" t="n">
        <v>24.2</v>
      </c>
      <c r="J28" s="50" t="n">
        <v>123</v>
      </c>
      <c r="K28" s="31" t="s">
        <v>34</v>
      </c>
      <c r="L28" s="51"/>
    </row>
    <row r="29" customFormat="false" ht="15" hidden="false" customHeight="false" outlineLevel="0" collapsed="false">
      <c r="A29" s="49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2"/>
      <c r="B32" s="35"/>
      <c r="C32" s="36"/>
      <c r="D32" s="37" t="s">
        <v>37</v>
      </c>
      <c r="E32" s="38"/>
      <c r="F32" s="39" t="n">
        <f aca="false">SUM(F25:F31)</f>
        <v>550</v>
      </c>
      <c r="G32" s="39" t="n">
        <f aca="false">SUM(G25:G31)</f>
        <v>55.19</v>
      </c>
      <c r="H32" s="39" t="n">
        <f aca="false">SUM(H25:H31)</f>
        <v>41.57</v>
      </c>
      <c r="I32" s="39" t="n">
        <f aca="false">SUM(I25:I31)</f>
        <v>97.43</v>
      </c>
      <c r="J32" s="39" t="n">
        <f aca="false">SUM(J25:J31)</f>
        <v>725.14</v>
      </c>
      <c r="K32" s="40"/>
      <c r="L32" s="39" t="n">
        <f aca="false">SUM(L25:L31)</f>
        <v>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9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9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9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9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9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2"/>
      <c r="B42" s="35"/>
      <c r="C42" s="36"/>
      <c r="D42" s="37" t="s">
        <v>37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6" t="s">
        <v>46</v>
      </c>
      <c r="D43" s="46"/>
      <c r="E43" s="47"/>
      <c r="F43" s="48" t="n">
        <f aca="false">F32+F42</f>
        <v>550</v>
      </c>
      <c r="G43" s="48" t="n">
        <f aca="false">G32+G42</f>
        <v>55.19</v>
      </c>
      <c r="H43" s="48" t="n">
        <f aca="false">H32+H42</f>
        <v>41.57</v>
      </c>
      <c r="I43" s="48" t="n">
        <f aca="false">I32+I42</f>
        <v>97.43</v>
      </c>
      <c r="J43" s="48" t="n">
        <f aca="false">J32+J42</f>
        <v>725.14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250</v>
      </c>
      <c r="G44" s="23" t="n">
        <v>18.5</v>
      </c>
      <c r="H44" s="23" t="n">
        <v>20.1</v>
      </c>
      <c r="I44" s="23" t="n">
        <v>50.1</v>
      </c>
      <c r="J44" s="23" t="n">
        <v>465</v>
      </c>
      <c r="K44" s="24" t="n">
        <v>120</v>
      </c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200</v>
      </c>
      <c r="G46" s="30" t="n">
        <v>0.2</v>
      </c>
      <c r="H46" s="30" t="n">
        <v>0</v>
      </c>
      <c r="I46" s="30" t="n">
        <v>9.3</v>
      </c>
      <c r="J46" s="30" t="n">
        <v>38</v>
      </c>
      <c r="K46" s="31" t="n">
        <v>302</v>
      </c>
      <c r="L46" s="51"/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54" t="s">
        <v>33</v>
      </c>
      <c r="F47" s="55" t="n">
        <v>50</v>
      </c>
      <c r="G47" s="50" t="n">
        <v>3.95</v>
      </c>
      <c r="H47" s="55" t="n">
        <v>0.5</v>
      </c>
      <c r="I47" s="50" t="n">
        <v>24.2</v>
      </c>
      <c r="J47" s="55" t="n">
        <v>123</v>
      </c>
      <c r="K47" s="31" t="s">
        <v>34</v>
      </c>
      <c r="L47" s="51"/>
    </row>
    <row r="48" customFormat="false" ht="15" hidden="false" customHeight="false" outlineLevel="0" collapsed="false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37</v>
      </c>
      <c r="E51" s="38"/>
      <c r="F51" s="39" t="n">
        <f aca="false">SUM(F44:F50)</f>
        <v>500</v>
      </c>
      <c r="G51" s="39" t="n">
        <f aca="false">SUM(G44:G50)</f>
        <v>22.65</v>
      </c>
      <c r="H51" s="39" t="n">
        <f aca="false">SUM(H44:H50)</f>
        <v>20.6</v>
      </c>
      <c r="I51" s="39" t="n">
        <f aca="false">SUM(I44:I50)</f>
        <v>83.6</v>
      </c>
      <c r="J51" s="39" t="n">
        <f aca="false">SUM(J44:J50)</f>
        <v>626</v>
      </c>
      <c r="K51" s="40"/>
      <c r="L51" s="39" t="n">
        <f aca="false">SUM(L44:L50)</f>
        <v>0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37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46</v>
      </c>
      <c r="D62" s="46"/>
      <c r="E62" s="47"/>
      <c r="F62" s="48" t="n">
        <f aca="false">F51+F61</f>
        <v>500</v>
      </c>
      <c r="G62" s="48" t="n">
        <f aca="false">G51+G61</f>
        <v>22.65</v>
      </c>
      <c r="H62" s="48" t="n">
        <f aca="false">H51+H61</f>
        <v>20.6</v>
      </c>
      <c r="I62" s="48" t="n">
        <f aca="false">I51+I61</f>
        <v>83.6</v>
      </c>
      <c r="J62" s="48" t="n">
        <f aca="false">J51+J61</f>
        <v>626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51</v>
      </c>
      <c r="F63" s="23" t="n">
        <v>250</v>
      </c>
      <c r="G63" s="23" t="n">
        <v>6.6</v>
      </c>
      <c r="H63" s="23" t="n">
        <v>6.2</v>
      </c>
      <c r="I63" s="23" t="n">
        <v>23.8</v>
      </c>
      <c r="J63" s="23" t="n">
        <v>180</v>
      </c>
      <c r="K63" s="24" t="n">
        <v>78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23.85" hidden="false" customHeight="false" outlineLevel="0" collapsed="false">
      <c r="A65" s="25"/>
      <c r="B65" s="26"/>
      <c r="C65" s="27"/>
      <c r="D65" s="32" t="s">
        <v>30</v>
      </c>
      <c r="E65" s="29" t="s">
        <v>52</v>
      </c>
      <c r="F65" s="30" t="n">
        <v>200</v>
      </c>
      <c r="G65" s="30" t="n">
        <v>0</v>
      </c>
      <c r="H65" s="30" t="n">
        <v>0</v>
      </c>
      <c r="I65" s="30" t="n">
        <v>20</v>
      </c>
      <c r="J65" s="30" t="n">
        <v>76</v>
      </c>
      <c r="K65" s="31" t="n">
        <v>324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56" t="s">
        <v>33</v>
      </c>
      <c r="F66" s="55" t="n">
        <v>50</v>
      </c>
      <c r="G66" s="55" t="n">
        <v>3.95</v>
      </c>
      <c r="H66" s="55" t="n">
        <v>0.5</v>
      </c>
      <c r="I66" s="55" t="n">
        <v>24.2</v>
      </c>
      <c r="J66" s="55" t="n">
        <v>123</v>
      </c>
      <c r="K66" s="31" t="s">
        <v>34</v>
      </c>
      <c r="L66" s="51"/>
    </row>
    <row r="67" customFormat="false" ht="1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57" t="s">
        <v>53</v>
      </c>
      <c r="E68" s="29" t="s">
        <v>54</v>
      </c>
      <c r="F68" s="30" t="n">
        <v>50</v>
      </c>
      <c r="G68" s="30" t="n">
        <v>3.9</v>
      </c>
      <c r="H68" s="30" t="n">
        <v>2.9</v>
      </c>
      <c r="I68" s="30" t="n">
        <v>26</v>
      </c>
      <c r="J68" s="30" t="n">
        <v>147.5</v>
      </c>
      <c r="K68" s="31" t="n">
        <v>286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37</v>
      </c>
      <c r="E70" s="38"/>
      <c r="F70" s="39" t="n">
        <f aca="false">SUM(F63:F69)</f>
        <v>550</v>
      </c>
      <c r="G70" s="39" t="n">
        <f aca="false">SUM(G63:G69)</f>
        <v>14.45</v>
      </c>
      <c r="H70" s="39" t="n">
        <f aca="false">SUM(H63:H69)</f>
        <v>9.6</v>
      </c>
      <c r="I70" s="39" t="n">
        <f aca="false">SUM(I63:I69)</f>
        <v>94</v>
      </c>
      <c r="J70" s="39" t="n">
        <f aca="false">SUM(J63:J69)</f>
        <v>526.5</v>
      </c>
      <c r="K70" s="40"/>
      <c r="L70" s="39" t="n">
        <f aca="false">SUM(L63:L69)</f>
        <v>0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4"/>
      <c r="B80" s="35"/>
      <c r="C80" s="36"/>
      <c r="D80" s="37" t="s">
        <v>37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46</v>
      </c>
      <c r="D81" s="46"/>
      <c r="E81" s="47"/>
      <c r="F81" s="48" t="n">
        <f aca="false">F70+F80</f>
        <v>550</v>
      </c>
      <c r="G81" s="48" t="n">
        <f aca="false">G70+G80</f>
        <v>14.45</v>
      </c>
      <c r="H81" s="48" t="n">
        <f aca="false">H70+H80</f>
        <v>9.6</v>
      </c>
      <c r="I81" s="48" t="n">
        <f aca="false">I70+I80</f>
        <v>94</v>
      </c>
      <c r="J81" s="48" t="n">
        <f aca="false">J70+J80</f>
        <v>526.5</v>
      </c>
      <c r="K81" s="48"/>
      <c r="L81" s="48" t="n">
        <f aca="false">L70+L80</f>
        <v>0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55</v>
      </c>
      <c r="F82" s="23" t="n">
        <v>300</v>
      </c>
      <c r="G82" s="23" t="n">
        <v>32.28</v>
      </c>
      <c r="H82" s="23" t="n">
        <v>23.67</v>
      </c>
      <c r="I82" s="23" t="n">
        <v>49.5</v>
      </c>
      <c r="J82" s="23" t="n">
        <v>581.99</v>
      </c>
      <c r="K82" s="24" t="s">
        <v>56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29" t="s">
        <v>57</v>
      </c>
      <c r="F84" s="30" t="n">
        <v>200</v>
      </c>
      <c r="G84" s="30" t="n">
        <v>0.2</v>
      </c>
      <c r="H84" s="30" t="n">
        <v>0</v>
      </c>
      <c r="I84" s="30" t="n">
        <v>9.1</v>
      </c>
      <c r="J84" s="30" t="n">
        <v>36</v>
      </c>
      <c r="K84" s="31" t="n">
        <v>300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56" t="s">
        <v>33</v>
      </c>
      <c r="F85" s="55" t="n">
        <v>50</v>
      </c>
      <c r="G85" s="55" t="n">
        <v>3.95</v>
      </c>
      <c r="H85" s="55" t="n">
        <v>0.5</v>
      </c>
      <c r="I85" s="55" t="n">
        <v>24.2</v>
      </c>
      <c r="J85" s="55" t="n">
        <v>123</v>
      </c>
      <c r="K85" s="31" t="s">
        <v>34</v>
      </c>
      <c r="L85" s="51"/>
    </row>
    <row r="86" customFormat="false" ht="15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4"/>
      <c r="B89" s="35"/>
      <c r="C89" s="36"/>
      <c r="D89" s="37" t="s">
        <v>37</v>
      </c>
      <c r="E89" s="38"/>
      <c r="F89" s="39" t="n">
        <f aca="false">SUM(F82:F88)</f>
        <v>550</v>
      </c>
      <c r="G89" s="39" t="n">
        <f aca="false">SUM(G82:G88)</f>
        <v>36.43</v>
      </c>
      <c r="H89" s="39" t="n">
        <f aca="false">SUM(H82:H88)</f>
        <v>24.17</v>
      </c>
      <c r="I89" s="39" t="n">
        <f aca="false">SUM(I82:I88)</f>
        <v>82.8</v>
      </c>
      <c r="J89" s="39" t="n">
        <f aca="false">SUM(J82:J88)</f>
        <v>740.99</v>
      </c>
      <c r="K89" s="40"/>
      <c r="L89" s="39" t="n">
        <f aca="false">SUM(L82:L88)</f>
        <v>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4"/>
      <c r="B99" s="35"/>
      <c r="C99" s="36"/>
      <c r="D99" s="37" t="s">
        <v>37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46</v>
      </c>
      <c r="D100" s="46"/>
      <c r="E100" s="47"/>
      <c r="F100" s="48" t="n">
        <f aca="false">F89+F99</f>
        <v>550</v>
      </c>
      <c r="G100" s="48" t="n">
        <f aca="false">G89+G99</f>
        <v>36.43</v>
      </c>
      <c r="H100" s="48" t="n">
        <f aca="false">H89+H99</f>
        <v>24.17</v>
      </c>
      <c r="I100" s="48" t="n">
        <f aca="false">I89+I99</f>
        <v>82.8</v>
      </c>
      <c r="J100" s="48" t="n">
        <f aca="false">J89+J99</f>
        <v>740.99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58</v>
      </c>
      <c r="F101" s="23" t="n">
        <v>260</v>
      </c>
      <c r="G101" s="23" t="n">
        <v>7.2</v>
      </c>
      <c r="H101" s="23" t="n">
        <v>9.9</v>
      </c>
      <c r="I101" s="23" t="n">
        <v>48.9</v>
      </c>
      <c r="J101" s="23" t="n">
        <v>319</v>
      </c>
      <c r="K101" s="24" t="n">
        <v>191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29" t="s">
        <v>57</v>
      </c>
      <c r="F103" s="30" t="n">
        <v>200</v>
      </c>
      <c r="G103" s="30" t="n">
        <v>0.2</v>
      </c>
      <c r="H103" s="30" t="n">
        <v>0</v>
      </c>
      <c r="I103" s="30" t="n">
        <v>9.1</v>
      </c>
      <c r="J103" s="30" t="n">
        <v>36</v>
      </c>
      <c r="K103" s="31" t="n">
        <v>300</v>
      </c>
      <c r="L103" s="51"/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56" t="s">
        <v>33</v>
      </c>
      <c r="F104" s="55" t="n">
        <v>50</v>
      </c>
      <c r="G104" s="55" t="n">
        <v>3.95</v>
      </c>
      <c r="H104" s="55" t="n">
        <v>0.5</v>
      </c>
      <c r="I104" s="55" t="n">
        <v>24.2</v>
      </c>
      <c r="J104" s="55" t="n">
        <v>123</v>
      </c>
      <c r="K104" s="31" t="s">
        <v>34</v>
      </c>
      <c r="L104" s="51"/>
    </row>
    <row r="105" customFormat="false" ht="15" hidden="false" customHeight="false" outlineLevel="0" collapsed="false">
      <c r="A105" s="25"/>
      <c r="B105" s="26"/>
      <c r="C105" s="27"/>
      <c r="D105" s="32" t="s">
        <v>35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59</v>
      </c>
      <c r="F106" s="30" t="n">
        <v>35</v>
      </c>
      <c r="G106" s="30" t="n">
        <v>5</v>
      </c>
      <c r="H106" s="30" t="n">
        <v>7.1</v>
      </c>
      <c r="I106" s="30" t="n">
        <v>14.5</v>
      </c>
      <c r="J106" s="30" t="n">
        <v>146</v>
      </c>
      <c r="K106" s="31" t="n">
        <v>2</v>
      </c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4"/>
      <c r="B108" s="35"/>
      <c r="C108" s="36"/>
      <c r="D108" s="37" t="s">
        <v>37</v>
      </c>
      <c r="E108" s="38"/>
      <c r="F108" s="39" t="n">
        <f aca="false">SUM(F101:F107)</f>
        <v>545</v>
      </c>
      <c r="G108" s="39" t="n">
        <f aca="false">SUM(G101:G107)</f>
        <v>16.35</v>
      </c>
      <c r="H108" s="39" t="n">
        <f aca="false">SUM(H101:H107)</f>
        <v>17.5</v>
      </c>
      <c r="I108" s="39" t="n">
        <f aca="false">SUM(I101:I107)</f>
        <v>96.7</v>
      </c>
      <c r="J108" s="39" t="n">
        <f aca="false">SUM(J101:J107)</f>
        <v>624</v>
      </c>
      <c r="K108" s="40"/>
      <c r="L108" s="39" t="n">
        <f aca="false">SUM(L101:L107)</f>
        <v>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4"/>
      <c r="B118" s="35"/>
      <c r="C118" s="36"/>
      <c r="D118" s="37" t="s">
        <v>37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46</v>
      </c>
      <c r="D119" s="46"/>
      <c r="E119" s="47"/>
      <c r="F119" s="48" t="n">
        <f aca="false">F108+F118</f>
        <v>545</v>
      </c>
      <c r="G119" s="48" t="n">
        <f aca="false">G108+G118</f>
        <v>16.35</v>
      </c>
      <c r="H119" s="48" t="n">
        <f aca="false">H108+H118</f>
        <v>17.5</v>
      </c>
      <c r="I119" s="48" t="n">
        <f aca="false">I108+I118</f>
        <v>96.7</v>
      </c>
      <c r="J119" s="48" t="n">
        <f aca="false">J108+J118</f>
        <v>624</v>
      </c>
      <c r="K119" s="48"/>
      <c r="L119" s="48" t="n">
        <f aca="false">L108+L118</f>
        <v>0</v>
      </c>
    </row>
    <row r="120" customFormat="false" ht="23.85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54" t="s">
        <v>60</v>
      </c>
      <c r="F120" s="23" t="n">
        <v>300</v>
      </c>
      <c r="G120" s="50" t="n">
        <v>24</v>
      </c>
      <c r="H120" s="23" t="n">
        <v>20.77</v>
      </c>
      <c r="I120" s="50" t="n">
        <v>49.4</v>
      </c>
      <c r="J120" s="23" t="n">
        <v>525.99</v>
      </c>
      <c r="K120" s="24" t="s">
        <v>61</v>
      </c>
      <c r="L120" s="58"/>
    </row>
    <row r="121" customFormat="false" ht="15" hidden="false" customHeight="false" outlineLevel="0" collapsed="false">
      <c r="A121" s="49"/>
      <c r="B121" s="26"/>
      <c r="C121" s="27"/>
      <c r="D121" s="28"/>
      <c r="E121" s="29" t="s">
        <v>62</v>
      </c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9"/>
      <c r="B122" s="26"/>
      <c r="C122" s="27"/>
      <c r="D122" s="32" t="s">
        <v>30</v>
      </c>
      <c r="E122" s="29" t="s">
        <v>63</v>
      </c>
      <c r="F122" s="30" t="n">
        <v>200</v>
      </c>
      <c r="G122" s="30" t="n">
        <v>0.7</v>
      </c>
      <c r="H122" s="30" t="n">
        <v>0.3</v>
      </c>
      <c r="I122" s="30" t="n">
        <v>29</v>
      </c>
      <c r="J122" s="30" t="n">
        <v>127</v>
      </c>
      <c r="K122" s="31" t="n">
        <v>319</v>
      </c>
      <c r="L122" s="30"/>
    </row>
    <row r="123" customFormat="false" ht="15" hidden="false" customHeight="false" outlineLevel="0" collapsed="false">
      <c r="A123" s="49"/>
      <c r="B123" s="26"/>
      <c r="C123" s="27"/>
      <c r="D123" s="32" t="s">
        <v>32</v>
      </c>
      <c r="E123" s="56" t="s">
        <v>33</v>
      </c>
      <c r="F123" s="55" t="n">
        <v>50</v>
      </c>
      <c r="G123" s="55" t="n">
        <v>3.95</v>
      </c>
      <c r="H123" s="55" t="n">
        <v>0.5</v>
      </c>
      <c r="I123" s="55" t="n">
        <v>24.2</v>
      </c>
      <c r="J123" s="55" t="n">
        <v>123</v>
      </c>
      <c r="K123" s="31" t="s">
        <v>34</v>
      </c>
      <c r="L123" s="51"/>
    </row>
    <row r="124" customFormat="false" ht="15" hidden="false" customHeight="false" outlineLevel="0" collapsed="false">
      <c r="A124" s="49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2"/>
      <c r="B127" s="35"/>
      <c r="C127" s="36"/>
      <c r="D127" s="37" t="s">
        <v>37</v>
      </c>
      <c r="E127" s="38"/>
      <c r="F127" s="39" t="n">
        <f aca="false">SUM(F120:F126)</f>
        <v>550</v>
      </c>
      <c r="G127" s="39" t="n">
        <f aca="false">SUM(G120:G126)</f>
        <v>28.65</v>
      </c>
      <c r="H127" s="39" t="n">
        <f aca="false">SUM(H120:H126)</f>
        <v>21.57</v>
      </c>
      <c r="I127" s="39" t="n">
        <f aca="false">SUM(I120:I126)</f>
        <v>102.6</v>
      </c>
      <c r="J127" s="39" t="n">
        <f aca="false">SUM(J120:J126)</f>
        <v>775.99</v>
      </c>
      <c r="K127" s="40"/>
      <c r="L127" s="39" t="n">
        <f aca="false">SUM(L120:L126)</f>
        <v>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9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9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9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9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2"/>
      <c r="B137" s="35"/>
      <c r="C137" s="36"/>
      <c r="D137" s="37" t="s">
        <v>37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6" t="s">
        <v>46</v>
      </c>
      <c r="D138" s="46"/>
      <c r="E138" s="47"/>
      <c r="F138" s="48" t="n">
        <f aca="false">F127+F137</f>
        <v>550</v>
      </c>
      <c r="G138" s="48" t="n">
        <f aca="false">G127+G137</f>
        <v>28.65</v>
      </c>
      <c r="H138" s="48" t="n">
        <f aca="false">H127+H137</f>
        <v>21.57</v>
      </c>
      <c r="I138" s="48" t="n">
        <f aca="false">I127+I137</f>
        <v>102.6</v>
      </c>
      <c r="J138" s="48" t="n">
        <f aca="false">J127+J137</f>
        <v>775.99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64</v>
      </c>
      <c r="F139" s="23" t="n">
        <v>350</v>
      </c>
      <c r="G139" s="23" t="s">
        <v>65</v>
      </c>
      <c r="H139" s="23" t="n">
        <v>24.24</v>
      </c>
      <c r="I139" s="23" t="n">
        <v>54.46</v>
      </c>
      <c r="J139" s="23" t="n">
        <v>558.66</v>
      </c>
      <c r="K139" s="24" t="s">
        <v>66</v>
      </c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29" t="s">
        <v>57</v>
      </c>
      <c r="F141" s="30" t="n">
        <v>200</v>
      </c>
      <c r="G141" s="30" t="n">
        <v>0.2</v>
      </c>
      <c r="H141" s="30" t="n">
        <v>0</v>
      </c>
      <c r="I141" s="30" t="n">
        <v>9.1</v>
      </c>
      <c r="J141" s="30" t="n">
        <v>36</v>
      </c>
      <c r="K141" s="31" t="n">
        <v>300</v>
      </c>
      <c r="L141" s="51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56" t="s">
        <v>33</v>
      </c>
      <c r="F142" s="55" t="n">
        <v>50</v>
      </c>
      <c r="G142" s="55" t="n">
        <v>3.95</v>
      </c>
      <c r="H142" s="55" t="n">
        <v>0.5</v>
      </c>
      <c r="I142" s="55" t="n">
        <v>24.2</v>
      </c>
      <c r="J142" s="55" t="n">
        <v>123</v>
      </c>
      <c r="K142" s="31" t="s">
        <v>34</v>
      </c>
      <c r="L142" s="51"/>
    </row>
    <row r="143" customFormat="false" ht="15" hidden="false" customHeight="false" outlineLevel="0" collapsed="false">
      <c r="A143" s="25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4"/>
      <c r="B146" s="35"/>
      <c r="C146" s="36"/>
      <c r="D146" s="37" t="s">
        <v>37</v>
      </c>
      <c r="E146" s="38"/>
      <c r="F146" s="39" t="n">
        <f aca="false">SUM(F139:F145)</f>
        <v>600</v>
      </c>
      <c r="G146" s="39" t="n">
        <f aca="false">SUM(G139:G145)</f>
        <v>4.15</v>
      </c>
      <c r="H146" s="39" t="n">
        <f aca="false">SUM(H139:H145)</f>
        <v>24.74</v>
      </c>
      <c r="I146" s="39" t="n">
        <f aca="false">SUM(I139:I145)</f>
        <v>87.76</v>
      </c>
      <c r="J146" s="39" t="n">
        <f aca="false">SUM(J139:J145)</f>
        <v>717.66</v>
      </c>
      <c r="K146" s="40"/>
      <c r="L146" s="39" t="n">
        <f aca="false">SUM(L139:L145)</f>
        <v>0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4"/>
      <c r="B156" s="35"/>
      <c r="C156" s="36"/>
      <c r="D156" s="37" t="s">
        <v>37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46</v>
      </c>
      <c r="D157" s="46"/>
      <c r="E157" s="47"/>
      <c r="F157" s="48" t="n">
        <f aca="false">F146+F156</f>
        <v>600</v>
      </c>
      <c r="G157" s="48" t="n">
        <f aca="false">G146+G156</f>
        <v>4.15</v>
      </c>
      <c r="H157" s="48" t="n">
        <f aca="false">H146+H156</f>
        <v>24.74</v>
      </c>
      <c r="I157" s="48" t="n">
        <f aca="false">I146+I156</f>
        <v>87.76</v>
      </c>
      <c r="J157" s="48" t="n">
        <f aca="false">J146+J156</f>
        <v>717.66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67</v>
      </c>
      <c r="F158" s="23" t="n">
        <v>200</v>
      </c>
      <c r="G158" s="23" t="n">
        <v>10.83</v>
      </c>
      <c r="H158" s="23" t="n">
        <v>13.76</v>
      </c>
      <c r="I158" s="23" t="n">
        <v>46.37</v>
      </c>
      <c r="J158" s="23" t="n">
        <v>359.66</v>
      </c>
      <c r="K158" s="24" t="n">
        <v>192</v>
      </c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29" t="s">
        <v>49</v>
      </c>
      <c r="F160" s="30" t="n">
        <v>200</v>
      </c>
      <c r="G160" s="30" t="n">
        <v>1.2</v>
      </c>
      <c r="H160" s="30" t="n">
        <v>0.1</v>
      </c>
      <c r="I160" s="30" t="n">
        <v>29.5</v>
      </c>
      <c r="J160" s="30" t="n">
        <v>127</v>
      </c>
      <c r="K160" s="31" t="n">
        <v>309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56" t="s">
        <v>33</v>
      </c>
      <c r="F161" s="55" t="n">
        <v>50</v>
      </c>
      <c r="G161" s="55" t="n">
        <v>3.95</v>
      </c>
      <c r="H161" s="55" t="n">
        <v>0.5</v>
      </c>
      <c r="I161" s="55" t="n">
        <v>24.2</v>
      </c>
      <c r="J161" s="55" t="n">
        <v>123</v>
      </c>
      <c r="K161" s="31" t="s">
        <v>34</v>
      </c>
      <c r="L161" s="51"/>
    </row>
    <row r="162" customFormat="false" ht="15" hidden="false" customHeight="false" outlineLevel="0" collapsed="false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54" t="s">
        <v>59</v>
      </c>
      <c r="F163" s="30" t="n">
        <v>35</v>
      </c>
      <c r="G163" s="50" t="n">
        <v>5</v>
      </c>
      <c r="H163" s="30" t="n">
        <v>7.1</v>
      </c>
      <c r="I163" s="50" t="n">
        <v>14.5</v>
      </c>
      <c r="J163" s="30" t="n">
        <v>146</v>
      </c>
      <c r="K163" s="31" t="n">
        <v>2</v>
      </c>
      <c r="L163" s="51"/>
    </row>
    <row r="164" customFormat="false" ht="15" hidden="false" customHeight="false" outlineLevel="0" collapsed="false">
      <c r="A164" s="25"/>
      <c r="B164" s="26"/>
      <c r="C164" s="27"/>
      <c r="D164" s="28"/>
      <c r="E164" s="29" t="s">
        <v>68</v>
      </c>
      <c r="F164" s="50" t="n">
        <v>40</v>
      </c>
      <c r="G164" s="30" t="n">
        <v>4.8</v>
      </c>
      <c r="H164" s="50" t="n">
        <v>4.4</v>
      </c>
      <c r="I164" s="30" t="n">
        <v>0.2</v>
      </c>
      <c r="J164" s="50" t="n">
        <v>59</v>
      </c>
      <c r="K164" s="33" t="s">
        <v>69</v>
      </c>
      <c r="L164" s="51"/>
    </row>
    <row r="165" customFormat="false" ht="15" hidden="false" customHeight="false" outlineLevel="0" collapsed="false">
      <c r="A165" s="34"/>
      <c r="B165" s="35"/>
      <c r="C165" s="36"/>
      <c r="D165" s="37" t="s">
        <v>37</v>
      </c>
      <c r="E165" s="38"/>
      <c r="F165" s="39" t="n">
        <f aca="false">SUM(F158:F164)</f>
        <v>525</v>
      </c>
      <c r="G165" s="39" t="n">
        <f aca="false">SUM(G158:G164)</f>
        <v>25.78</v>
      </c>
      <c r="H165" s="39" t="n">
        <f aca="false">SUM(H158:H164)</f>
        <v>25.86</v>
      </c>
      <c r="I165" s="39" t="n">
        <f aca="false">SUM(I158:I164)</f>
        <v>114.77</v>
      </c>
      <c r="J165" s="39" t="n">
        <f aca="false">SUM(J158:J164)</f>
        <v>814.66</v>
      </c>
      <c r="K165" s="40"/>
      <c r="L165" s="39" t="n">
        <f aca="false">SUM(L158:L164)</f>
        <v>0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4"/>
      <c r="B175" s="35"/>
      <c r="C175" s="36"/>
      <c r="D175" s="37" t="s">
        <v>37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46</v>
      </c>
      <c r="D176" s="46"/>
      <c r="E176" s="47"/>
      <c r="F176" s="48" t="n">
        <f aca="false">F165+F175</f>
        <v>525</v>
      </c>
      <c r="G176" s="48" t="n">
        <f aca="false">G165+G175</f>
        <v>25.78</v>
      </c>
      <c r="H176" s="48" t="n">
        <f aca="false">H165+H175</f>
        <v>25.86</v>
      </c>
      <c r="I176" s="48" t="n">
        <f aca="false">I165+I175</f>
        <v>114.77</v>
      </c>
      <c r="J176" s="48" t="n">
        <f aca="false">J165+J175</f>
        <v>814.66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70</v>
      </c>
      <c r="F177" s="23" t="n">
        <v>200</v>
      </c>
      <c r="G177" s="23" t="n">
        <v>28.9</v>
      </c>
      <c r="H177" s="23" t="n">
        <v>20.3</v>
      </c>
      <c r="I177" s="23" t="n">
        <v>43.2</v>
      </c>
      <c r="J177" s="23" t="n">
        <v>475</v>
      </c>
      <c r="K177" s="24" t="n">
        <v>239</v>
      </c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29" t="s">
        <v>71</v>
      </c>
      <c r="F179" s="30" t="n">
        <v>200</v>
      </c>
      <c r="G179" s="30" t="n">
        <v>0</v>
      </c>
      <c r="H179" s="30" t="n">
        <v>0</v>
      </c>
      <c r="I179" s="30" t="n">
        <v>18.6</v>
      </c>
      <c r="J179" s="30" t="n">
        <v>74</v>
      </c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56" t="s">
        <v>33</v>
      </c>
      <c r="F180" s="55" t="n">
        <v>50</v>
      </c>
      <c r="G180" s="55" t="n">
        <v>3.95</v>
      </c>
      <c r="H180" s="55" t="n">
        <v>0.5</v>
      </c>
      <c r="I180" s="55" t="n">
        <v>24.2</v>
      </c>
      <c r="J180" s="55" t="n">
        <v>123</v>
      </c>
      <c r="K180" s="31" t="s">
        <v>34</v>
      </c>
      <c r="L180" s="51"/>
    </row>
    <row r="181" customFormat="false" ht="15" hidden="false" customHeight="false" outlineLevel="0" collapsed="false">
      <c r="A181" s="25"/>
      <c r="B181" s="26"/>
      <c r="C181" s="27"/>
      <c r="D181" s="32" t="s">
        <v>35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59" t="s">
        <v>53</v>
      </c>
      <c r="E182" s="29" t="s">
        <v>54</v>
      </c>
      <c r="F182" s="50" t="n">
        <v>50</v>
      </c>
      <c r="G182" s="30" t="n">
        <v>3.9</v>
      </c>
      <c r="H182" s="50" t="n">
        <v>2.9</v>
      </c>
      <c r="I182" s="30" t="n">
        <v>26</v>
      </c>
      <c r="J182" s="50" t="n">
        <v>147.5</v>
      </c>
      <c r="K182" s="31" t="n">
        <v>286</v>
      </c>
      <c r="L182" s="51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37</v>
      </c>
      <c r="E184" s="38"/>
      <c r="F184" s="39" t="n">
        <f aca="false">SUM(F177:F183)</f>
        <v>500</v>
      </c>
      <c r="G184" s="39" t="n">
        <f aca="false">SUM(G177:G183)</f>
        <v>36.75</v>
      </c>
      <c r="H184" s="39" t="n">
        <f aca="false">SUM(H177:H183)</f>
        <v>23.7</v>
      </c>
      <c r="I184" s="39" t="n">
        <f aca="false">SUM(I177:I183)</f>
        <v>112</v>
      </c>
      <c r="J184" s="39" t="n">
        <f aca="false">SUM(J177:J183)</f>
        <v>819.5</v>
      </c>
      <c r="K184" s="40"/>
      <c r="L184" s="39" t="n">
        <f aca="false">SUM(L177:L183)</f>
        <v>0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4"/>
      <c r="B194" s="35"/>
      <c r="C194" s="36"/>
      <c r="D194" s="37" t="s">
        <v>37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46</v>
      </c>
      <c r="D195" s="46"/>
      <c r="E195" s="47"/>
      <c r="F195" s="48" t="n">
        <f aca="false">F184+F194</f>
        <v>500</v>
      </c>
      <c r="G195" s="48" t="n">
        <f aca="false">G184+G194</f>
        <v>36.75</v>
      </c>
      <c r="H195" s="48" t="n">
        <f aca="false">H184+H194</f>
        <v>23.7</v>
      </c>
      <c r="I195" s="48" t="n">
        <f aca="false">I184+I194</f>
        <v>112</v>
      </c>
      <c r="J195" s="48" t="n">
        <f aca="false">J184+J194</f>
        <v>819.5</v>
      </c>
      <c r="K195" s="48"/>
      <c r="L195" s="48" t="n">
        <f aca="false">L184+L194</f>
        <v>0</v>
      </c>
    </row>
    <row r="196" customFormat="false" ht="13.5" hidden="false" customHeight="true" outlineLevel="0" collapsed="false">
      <c r="A196" s="60"/>
      <c r="B196" s="61"/>
      <c r="C196" s="62" t="s">
        <v>72</v>
      </c>
      <c r="D196" s="62"/>
      <c r="E196" s="62"/>
      <c r="F196" s="63" t="n">
        <f aca="false">(F24+F43+F62+F81+F100+F119+F138+F157+F176+F195)/(IF(F24=0,0,1)+IF(F43=0,0,1)+IF(F62=0,0,1)+IF(F81=0,0,1)+IF(F100=0,0,1)+IF(F119=0,0,1)+IF(F138=0,0,1)+IF(F157=0,0,1)+IF(F176=0,0,1)+IF(F195=0,0,1))</f>
        <v>546</v>
      </c>
      <c r="G196" s="63" t="n">
        <f aca="false">(G24+G43+G62+G81+G100+G119+G138+G157+G176+G195)/(IF(G24=0,0,1)+IF(G43=0,0,1)+IF(G62=0,0,1)+IF(G81=0,0,1)+IF(G100=0,0,1)+IF(G119=0,0,1)+IF(G138=0,0,1)+IF(G157=0,0,1)+IF(G176=0,0,1)+IF(G195=0,0,1))</f>
        <v>25.615</v>
      </c>
      <c r="H196" s="63" t="n">
        <f aca="false">(H24+H43+H62+H81+H100+H119+H138+H157+H176+H195)/(IF(H24=0,0,1)+IF(H43=0,0,1)+IF(H62=0,0,1)+IF(H81=0,0,1)+IF(H100=0,0,1)+IF(H119=0,0,1)+IF(H138=0,0,1)+IF(H157=0,0,1)+IF(H176=0,0,1)+IF(H195=0,0,1))</f>
        <v>22.299</v>
      </c>
      <c r="I196" s="63" t="n">
        <f aca="false">(I24+I43+I62+I81+I100+I119+I138+I157+I176+I195)/(IF(I24=0,0,1)+IF(I43=0,0,1)+IF(I62=0,0,1)+IF(I81=0,0,1)+IF(I100=0,0,1)+IF(I119=0,0,1)+IF(I138=0,0,1)+IF(I157=0,0,1)+IF(I176=0,0,1)+IF(I195=0,0,1))</f>
        <v>95.002</v>
      </c>
      <c r="J196" s="63" t="n">
        <f aca="false">(J24+J43+J62+J81+J100+J119+J138+J157+J176+J195)/(IF(J24=0,0,1)+IF(J43=0,0,1)+IF(J62=0,0,1)+IF(J81=0,0,1)+IF(J100=0,0,1)+IF(J119=0,0,1)+IF(J138=0,0,1)+IF(J157=0,0,1)+IF(J176=0,0,1)+IF(J195=0,0,1))</f>
        <v>687.67</v>
      </c>
      <c r="K196" s="63"/>
      <c r="L196" s="63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2024-12-19T13:16:19Z</dcterms:modified>
  <cp:revision>4</cp:revision>
  <dc:subject/>
  <dc:title/>
</cp:coreProperties>
</file>